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Example" sheetId="1" r:id="rId1"/>
  </sheets>
  <definedNames>
    <definedName name="EmpTable">Example!$L$4:$N$8</definedName>
    <definedName name="EmpTableH">Example!$M$15:$Q$17</definedName>
  </definedNames>
  <calcPr calcId="145621"/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17" i="1"/>
  <c r="D18" i="1"/>
  <c r="D19" i="1"/>
  <c r="D20" i="1"/>
  <c r="D21" i="1"/>
  <c r="D22" i="1"/>
  <c r="D17" i="1"/>
  <c r="E9" i="1"/>
  <c r="D9" i="1"/>
  <c r="E8" i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<sst xmlns="http://schemas.openxmlformats.org/spreadsheetml/2006/main" count="115" uniqueCount="48">
  <si>
    <t>Vertically Arranged Data Table</t>
  </si>
  <si>
    <t>Sale Ref</t>
  </si>
  <si>
    <t>Date</t>
  </si>
  <si>
    <t>Employee</t>
  </si>
  <si>
    <t>Emp. Title</t>
  </si>
  <si>
    <t>Site</t>
  </si>
  <si>
    <t>Product</t>
  </si>
  <si>
    <t>Quantity</t>
  </si>
  <si>
    <t>CQC Scheme?</t>
  </si>
  <si>
    <t>Title</t>
  </si>
  <si>
    <t>119823ML</t>
  </si>
  <si>
    <t>Booker D.</t>
  </si>
  <si>
    <t>Heater</t>
  </si>
  <si>
    <t>Yes</t>
  </si>
  <si>
    <t>Sales Operative</t>
  </si>
  <si>
    <t>NYC Office</t>
  </si>
  <si>
    <t>Robert L.</t>
  </si>
  <si>
    <t>Undertow</t>
  </si>
  <si>
    <t>No</t>
  </si>
  <si>
    <t>Elizabeth D.</t>
  </si>
  <si>
    <t>Procurement Agent</t>
  </si>
  <si>
    <t>Columbia Tower</t>
  </si>
  <si>
    <t>Rosalind L.</t>
  </si>
  <si>
    <t>Siphon</t>
  </si>
  <si>
    <t>Zachary C.</t>
  </si>
  <si>
    <t>PR Manager</t>
  </si>
  <si>
    <t>Comstock House</t>
  </si>
  <si>
    <t>184564ML</t>
  </si>
  <si>
    <t>Silver Eagle</t>
  </si>
  <si>
    <t>R&amp;D Director</t>
  </si>
  <si>
    <t>Lutece Lab</t>
  </si>
  <si>
    <t>447314M</t>
  </si>
  <si>
    <t>Peppermill</t>
  </si>
  <si>
    <t>481927L</t>
  </si>
  <si>
    <t>First Aid Kit</t>
  </si>
  <si>
    <t>Horizontally Arranged Data Table</t>
  </si>
  <si>
    <t>Table suitable for VLOOKUP</t>
  </si>
  <si>
    <t>&lt;--</t>
  </si>
  <si>
    <t>^</t>
  </si>
  <si>
    <t>Table suitable for HLOOKUP</t>
  </si>
  <si>
    <t>Site formula is same thing but looking at column 3 of our table</t>
  </si>
  <si>
    <t>Below is the same thing but using the horizontally arranged table</t>
  </si>
  <si>
    <t>VLOOKUP EXAMPLES</t>
  </si>
  <si>
    <t>© Software-Matters 2014</t>
  </si>
  <si>
    <t>www.software-matters.co.uk</t>
  </si>
  <si>
    <t>UK Phone: 01747 822616</t>
  </si>
  <si>
    <t>Watch the video:</t>
  </si>
  <si>
    <t>http://youtu.be/AlD03Arf5Oc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</si>
</sst>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3" fillId="0" borderId="0" xfId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28</xdr:row>
      <xdr:rowOff>0</xdr:rowOff>
    </xdr:from>
    <xdr:to>
      <xdr:col>3</xdr:col>
      <xdr:colOff>523876</xdr:colOff>
      <xdr:row>34</xdr:row>
      <xdr:rowOff>83569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334000"/>
          <a:ext cx="2781300" cy="1226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youtu.be/AlD03Arf5Oc" TargetMode="External"/><Relationship Id="rId1" Type="http://schemas.openxmlformats.org/officeDocument/2006/relationships/hyperlink" Target="http://www.software-matters.co.u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sqref="A1:C1"/>
    </sheetView>
  </sheetViews>
  <sheetFormatPr defaultRowHeight="15" x14ac:dyDescent="0.25"/>
  <cols>
    <col min="1" max="1" width="10.28515625" customWidth="1"/>
    <col min="2" max="2" width="10.7109375" bestFit="1" customWidth="1"/>
    <col min="3" max="3" width="12.85546875" customWidth="1"/>
    <col min="4" max="4" width="19.42578125" customWidth="1"/>
    <col min="5" max="5" width="18.85546875" customWidth="1"/>
    <col min="6" max="6" width="15" customWidth="1"/>
    <col min="7" max="7" width="11.42578125" customWidth="1"/>
    <col min="8" max="8" width="13.7109375" customWidth="1"/>
    <col min="9" max="9" width="2.28515625" customWidth="1"/>
    <col min="10" max="10" width="4.5703125" customWidth="1"/>
    <col min="11" max="11" width="4" customWidth="1"/>
    <col min="12" max="12" width="13.5703125" customWidth="1"/>
    <col min="13" max="13" width="22.5703125" customWidth="1"/>
    <col min="14" max="14" width="20.5703125" customWidth="1"/>
    <col min="15" max="15" width="15.7109375" bestFit="1" customWidth="1"/>
    <col min="16" max="17" width="12.42578125" bestFit="1" customWidth="1"/>
  </cols>
  <sheetData>
    <row r="1" spans="1:17" s="4" customFormat="1" x14ac:dyDescent="0.25">
      <c r="A1" s="3" t="s">
        <v>42</v>
      </c>
      <c r="B1" s="3"/>
      <c r="C1" s="3"/>
    </row>
    <row r="2" spans="1:17" s="4" customFormat="1" x14ac:dyDescent="0.25">
      <c r="L2" s="5" t="s">
        <v>0</v>
      </c>
    </row>
    <row r="3" spans="1:17" s="4" customForma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L3" s="5" t="s">
        <v>3</v>
      </c>
      <c r="M3" s="5" t="s">
        <v>9</v>
      </c>
      <c r="N3" s="5" t="s">
        <v>5</v>
      </c>
      <c r="O3" s="6" t="s">
        <v>37</v>
      </c>
      <c r="P3" s="5" t="s">
        <v>36</v>
      </c>
    </row>
    <row r="4" spans="1:17" s="4" customFormat="1" x14ac:dyDescent="0.25">
      <c r="A4" s="4" t="s">
        <v>10</v>
      </c>
      <c r="B4" s="7">
        <v>41310</v>
      </c>
      <c r="C4" s="4" t="s">
        <v>11</v>
      </c>
      <c r="D4" s="4" t="str">
        <f t="shared" ref="D4:D9" si="0">IFERROR(VLOOKUP(C4,EmpTable,2,FALSE),"")</f>
        <v>Sales Operative</v>
      </c>
      <c r="E4" s="4" t="str">
        <f t="shared" ref="E4:E9" si="1">IFERROR(VLOOKUP(C4,EmpTable,3,FALSE),"")</f>
        <v>NYC Office</v>
      </c>
      <c r="F4" s="4" t="s">
        <v>12</v>
      </c>
      <c r="G4" s="4">
        <v>12</v>
      </c>
      <c r="H4" s="4" t="s">
        <v>13</v>
      </c>
      <c r="L4" s="4" t="s">
        <v>11</v>
      </c>
      <c r="M4" s="4" t="s">
        <v>14</v>
      </c>
      <c r="N4" s="4" t="s">
        <v>15</v>
      </c>
    </row>
    <row r="5" spans="1:17" s="4" customFormat="1" x14ac:dyDescent="0.25">
      <c r="A5" s="4" t="s">
        <v>10</v>
      </c>
      <c r="B5" s="7">
        <v>41392</v>
      </c>
      <c r="C5" s="4" t="s">
        <v>16</v>
      </c>
      <c r="D5" s="4" t="str">
        <f t="shared" si="0"/>
        <v>R&amp;D Director</v>
      </c>
      <c r="E5" s="4" t="str">
        <f t="shared" si="1"/>
        <v>Lutece Lab</v>
      </c>
      <c r="F5" s="4" t="s">
        <v>17</v>
      </c>
      <c r="G5" s="4">
        <v>4</v>
      </c>
      <c r="H5" s="4" t="s">
        <v>18</v>
      </c>
      <c r="L5" s="4" t="s">
        <v>19</v>
      </c>
      <c r="M5" s="4" t="s">
        <v>20</v>
      </c>
      <c r="N5" s="4" t="s">
        <v>21</v>
      </c>
    </row>
    <row r="6" spans="1:17" s="4" customFormat="1" x14ac:dyDescent="0.25">
      <c r="A6" s="4" t="s">
        <v>10</v>
      </c>
      <c r="B6" s="7">
        <v>41474</v>
      </c>
      <c r="C6" s="4" t="s">
        <v>22</v>
      </c>
      <c r="D6" s="4" t="str">
        <f t="shared" si="0"/>
        <v>R&amp;D Director</v>
      </c>
      <c r="E6" s="4" t="str">
        <f t="shared" si="1"/>
        <v>Lutece Lab</v>
      </c>
      <c r="F6" s="4" t="s">
        <v>23</v>
      </c>
      <c r="G6" s="4">
        <v>1</v>
      </c>
      <c r="H6" s="4" t="s">
        <v>18</v>
      </c>
      <c r="L6" s="4" t="s">
        <v>24</v>
      </c>
      <c r="M6" s="4" t="s">
        <v>25</v>
      </c>
      <c r="N6" s="4" t="s">
        <v>26</v>
      </c>
    </row>
    <row r="7" spans="1:17" s="4" customFormat="1" x14ac:dyDescent="0.25">
      <c r="A7" s="4" t="s">
        <v>27</v>
      </c>
      <c r="B7" s="7">
        <v>41633</v>
      </c>
      <c r="C7" s="4" t="s">
        <v>19</v>
      </c>
      <c r="D7" s="4" t="str">
        <f t="shared" si="0"/>
        <v>Procurement Agent</v>
      </c>
      <c r="E7" s="4" t="str">
        <f t="shared" si="1"/>
        <v>Columbia Tower</v>
      </c>
      <c r="F7" s="4" t="s">
        <v>28</v>
      </c>
      <c r="G7" s="4">
        <v>34</v>
      </c>
      <c r="H7" s="4" t="s">
        <v>13</v>
      </c>
      <c r="L7" s="4" t="s">
        <v>22</v>
      </c>
      <c r="M7" s="4" t="s">
        <v>29</v>
      </c>
      <c r="N7" s="4" t="s">
        <v>30</v>
      </c>
    </row>
    <row r="8" spans="1:17" s="4" customFormat="1" x14ac:dyDescent="0.25">
      <c r="A8" s="4" t="s">
        <v>31</v>
      </c>
      <c r="B8" s="7">
        <v>41640</v>
      </c>
      <c r="C8" s="4" t="s">
        <v>11</v>
      </c>
      <c r="D8" s="4" t="str">
        <f t="shared" si="0"/>
        <v>Sales Operative</v>
      </c>
      <c r="E8" s="4" t="str">
        <f t="shared" si="1"/>
        <v>NYC Office</v>
      </c>
      <c r="F8" s="4" t="s">
        <v>32</v>
      </c>
      <c r="G8" s="4">
        <v>2</v>
      </c>
      <c r="H8" s="4" t="s">
        <v>18</v>
      </c>
      <c r="L8" s="4" t="s">
        <v>16</v>
      </c>
      <c r="M8" s="4" t="s">
        <v>29</v>
      </c>
      <c r="N8" s="4" t="s">
        <v>30</v>
      </c>
    </row>
    <row r="9" spans="1:17" s="4" customFormat="1" x14ac:dyDescent="0.25">
      <c r="A9" s="4" t="s">
        <v>33</v>
      </c>
      <c r="B9" s="7">
        <v>41641</v>
      </c>
      <c r="C9" s="4" t="s">
        <v>19</v>
      </c>
      <c r="D9" s="4" t="str">
        <f t="shared" si="0"/>
        <v>Procurement Agent</v>
      </c>
      <c r="E9" s="4" t="str">
        <f t="shared" si="1"/>
        <v>Columbia Tower</v>
      </c>
      <c r="F9" s="4" t="s">
        <v>34</v>
      </c>
      <c r="G9" s="4">
        <v>1</v>
      </c>
      <c r="H9" s="4" t="s">
        <v>13</v>
      </c>
    </row>
    <row r="10" spans="1:17" s="4" customFormat="1" x14ac:dyDescent="0.25">
      <c r="L10" s="8">
        <v>1</v>
      </c>
      <c r="M10" s="8">
        <v>2</v>
      </c>
      <c r="N10" s="8">
        <v>3</v>
      </c>
    </row>
    <row r="11" spans="1:17" s="4" customFormat="1" x14ac:dyDescent="0.25">
      <c r="E11" s="5" t="s">
        <v>38</v>
      </c>
    </row>
    <row r="12" spans="1:17" s="4" customFormat="1" x14ac:dyDescent="0.25">
      <c r="E12" s="5" t="s">
        <v>40</v>
      </c>
    </row>
    <row r="13" spans="1:17" s="4" customFormat="1" x14ac:dyDescent="0.25"/>
    <row r="14" spans="1:17" s="4" customFormat="1" x14ac:dyDescent="0.25">
      <c r="A14" s="5" t="s">
        <v>41</v>
      </c>
      <c r="L14" s="5" t="s">
        <v>35</v>
      </c>
    </row>
    <row r="15" spans="1:17" s="4" customFormat="1" x14ac:dyDescent="0.25">
      <c r="J15" s="9">
        <v>1</v>
      </c>
      <c r="L15" s="5" t="s">
        <v>3</v>
      </c>
      <c r="M15" s="4" t="s">
        <v>11</v>
      </c>
      <c r="N15" s="4" t="s">
        <v>19</v>
      </c>
      <c r="O15" s="4" t="s">
        <v>24</v>
      </c>
      <c r="P15" s="4" t="s">
        <v>22</v>
      </c>
      <c r="Q15" s="4" t="s">
        <v>16</v>
      </c>
    </row>
    <row r="16" spans="1:17" s="4" customFormat="1" x14ac:dyDescent="0.25">
      <c r="A16" s="5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5" t="s">
        <v>8</v>
      </c>
      <c r="J16" s="9">
        <v>2</v>
      </c>
      <c r="L16" s="5" t="s">
        <v>9</v>
      </c>
      <c r="M16" s="4" t="s">
        <v>14</v>
      </c>
      <c r="N16" s="4" t="s">
        <v>20</v>
      </c>
      <c r="O16" s="4" t="s">
        <v>25</v>
      </c>
      <c r="P16" s="4" t="s">
        <v>29</v>
      </c>
      <c r="Q16" s="4" t="s">
        <v>29</v>
      </c>
    </row>
    <row r="17" spans="1:17" s="4" customFormat="1" x14ac:dyDescent="0.25">
      <c r="A17" s="4" t="s">
        <v>10</v>
      </c>
      <c r="B17" s="7">
        <v>41310</v>
      </c>
      <c r="C17" s="4" t="s">
        <v>11</v>
      </c>
      <c r="D17" s="4" t="str">
        <f t="shared" ref="D17:D22" si="2">IFERROR(HLOOKUP(C17,EmpTableH,2,FALSE),"")</f>
        <v>Sales Operative</v>
      </c>
      <c r="E17" s="4" t="str">
        <f t="shared" ref="E17:E22" si="3">IFERROR(HLOOKUP(C17,EmpTableH,3,FALSE),"")</f>
        <v>NYC Office</v>
      </c>
      <c r="F17" s="4" t="s">
        <v>12</v>
      </c>
      <c r="G17" s="4">
        <v>12</v>
      </c>
      <c r="H17" s="4" t="s">
        <v>13</v>
      </c>
      <c r="J17" s="9">
        <v>3</v>
      </c>
      <c r="L17" s="5" t="s">
        <v>5</v>
      </c>
      <c r="M17" s="4" t="s">
        <v>15</v>
      </c>
      <c r="N17" s="4" t="s">
        <v>21</v>
      </c>
      <c r="O17" s="4" t="s">
        <v>26</v>
      </c>
      <c r="P17" s="4" t="s">
        <v>30</v>
      </c>
      <c r="Q17" s="4" t="s">
        <v>30</v>
      </c>
    </row>
    <row r="18" spans="1:17" s="4" customFormat="1" x14ac:dyDescent="0.25">
      <c r="A18" s="4" t="s">
        <v>10</v>
      </c>
      <c r="B18" s="7">
        <v>41392</v>
      </c>
      <c r="C18" s="4" t="s">
        <v>16</v>
      </c>
      <c r="D18" s="4" t="str">
        <f t="shared" si="2"/>
        <v>R&amp;D Director</v>
      </c>
      <c r="E18" s="4" t="str">
        <f t="shared" si="3"/>
        <v>Lutece Lab</v>
      </c>
      <c r="F18" s="4" t="s">
        <v>17</v>
      </c>
      <c r="G18" s="4">
        <v>4</v>
      </c>
      <c r="H18" s="4" t="s">
        <v>18</v>
      </c>
    </row>
    <row r="19" spans="1:17" s="4" customFormat="1" x14ac:dyDescent="0.25">
      <c r="A19" s="4" t="s">
        <v>10</v>
      </c>
      <c r="B19" s="7">
        <v>41474</v>
      </c>
      <c r="C19" s="4" t="s">
        <v>22</v>
      </c>
      <c r="D19" s="4" t="str">
        <f t="shared" si="2"/>
        <v>R&amp;D Director</v>
      </c>
      <c r="E19" s="4" t="str">
        <f t="shared" si="3"/>
        <v>Lutece Lab</v>
      </c>
      <c r="F19" s="4" t="s">
        <v>23</v>
      </c>
      <c r="G19" s="4">
        <v>1</v>
      </c>
      <c r="H19" s="4" t="s">
        <v>18</v>
      </c>
      <c r="L19" s="5" t="s">
        <v>38</v>
      </c>
    </row>
    <row r="20" spans="1:17" s="4" customFormat="1" x14ac:dyDescent="0.25">
      <c r="A20" s="4" t="s">
        <v>27</v>
      </c>
      <c r="B20" s="7">
        <v>41633</v>
      </c>
      <c r="C20" s="4" t="s">
        <v>19</v>
      </c>
      <c r="D20" s="4" t="str">
        <f t="shared" si="2"/>
        <v>Procurement Agent</v>
      </c>
      <c r="E20" s="4" t="str">
        <f t="shared" si="3"/>
        <v>Columbia Tower</v>
      </c>
      <c r="F20" s="4" t="s">
        <v>28</v>
      </c>
      <c r="G20" s="4">
        <v>34</v>
      </c>
      <c r="H20" s="4" t="s">
        <v>13</v>
      </c>
      <c r="L20" s="5" t="s">
        <v>39</v>
      </c>
    </row>
    <row r="21" spans="1:17" s="4" customFormat="1" x14ac:dyDescent="0.25">
      <c r="A21" s="4" t="s">
        <v>31</v>
      </c>
      <c r="B21" s="7">
        <v>41640</v>
      </c>
      <c r="C21" s="4" t="s">
        <v>11</v>
      </c>
      <c r="D21" s="4" t="str">
        <f t="shared" si="2"/>
        <v>Sales Operative</v>
      </c>
      <c r="E21" s="4" t="str">
        <f t="shared" si="3"/>
        <v>NYC Office</v>
      </c>
      <c r="F21" s="4" t="s">
        <v>32</v>
      </c>
      <c r="G21" s="4">
        <v>2</v>
      </c>
      <c r="H21" s="4" t="s">
        <v>18</v>
      </c>
    </row>
    <row r="22" spans="1:17" s="4" customFormat="1" x14ac:dyDescent="0.25">
      <c r="A22" s="4" t="s">
        <v>33</v>
      </c>
      <c r="B22" s="7">
        <v>41641</v>
      </c>
      <c r="C22" s="4" t="s">
        <v>19</v>
      </c>
      <c r="D22" s="4" t="str">
        <f t="shared" si="2"/>
        <v>Procurement Agent</v>
      </c>
      <c r="E22" s="4" t="str">
        <f t="shared" si="3"/>
        <v>Columbia Tower</v>
      </c>
      <c r="F22" s="4" t="s">
        <v>34</v>
      </c>
      <c r="G22" s="4">
        <v>1</v>
      </c>
      <c r="H22" s="4" t="s">
        <v>13</v>
      </c>
    </row>
    <row r="23" spans="1:17" s="4" customFormat="1" x14ac:dyDescent="0.25"/>
    <row r="25" spans="1:17" x14ac:dyDescent="0.25">
      <c r="A25" s="1" t="s">
        <v>43</v>
      </c>
      <c r="E25" s="1" t="s">
        <v>46</v>
      </c>
    </row>
    <row r="26" spans="1:17" x14ac:dyDescent="0.25">
      <c r="A26" s="2" t="s">
        <v>44</v>
      </c>
      <c r="E26" s="2" t="s">
        <v>47</v>
      </c>
    </row>
    <row r="27" spans="1:17" x14ac:dyDescent="0.25">
      <c r="A27" s="1" t="s">
        <v>45</v>
      </c>
    </row>
  </sheetData>
  <sheetProtection sheet="1" objects="1" scenarios="1"/>
  <mergeCells count="1">
    <mergeCell ref="A1:C1"/>
  </mergeCells>
  <hyperlinks>
    <hyperlink ref="A26" r:id="rId1"/>
    <hyperlink ref="E26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Example</vt:lpstr>
      <vt:lpstr>EmpTable</vt:lpstr>
      <vt:lpstr>EmpTableH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2014-05-06T11:17:29Z</dcterms:created>
  <dcterms:modified xsi:type="dcterms:W3CDTF">2014-05-15T14:46:18Z</dcterms:modified>
</cp:coreProperties>
</file>